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Васильевна\Desktop\сайт\2023-2024\МЕНЮ 2023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43" i="1" l="1"/>
  <c r="H100" i="1"/>
  <c r="F24" i="1"/>
  <c r="H119" i="1"/>
  <c r="L119" i="1"/>
  <c r="L43" i="1"/>
  <c r="L81" i="1"/>
  <c r="L24" i="1"/>
  <c r="I195" i="1"/>
  <c r="J176" i="1"/>
  <c r="I176" i="1"/>
  <c r="G176" i="1"/>
  <c r="F195" i="1"/>
  <c r="F176" i="1"/>
  <c r="L176" i="1"/>
  <c r="H195" i="1"/>
  <c r="J195" i="1"/>
  <c r="L195" i="1"/>
  <c r="G195" i="1"/>
  <c r="H176" i="1"/>
  <c r="J157" i="1"/>
  <c r="I157" i="1"/>
  <c r="H157" i="1"/>
  <c r="G157" i="1"/>
  <c r="L157" i="1"/>
  <c r="F157" i="1"/>
  <c r="I138" i="1"/>
  <c r="H138" i="1"/>
  <c r="G138" i="1"/>
  <c r="F138" i="1"/>
  <c r="L138" i="1"/>
  <c r="G100" i="1"/>
  <c r="G24" i="1"/>
  <c r="I196" i="1" l="1"/>
  <c r="J196" i="1"/>
  <c r="L196" i="1"/>
  <c r="H196" i="1"/>
  <c r="F196" i="1"/>
  <c r="G196" i="1"/>
</calcChain>
</file>

<file path=xl/sharedStrings.xml><?xml version="1.0" encoding="utf-8"?>
<sst xmlns="http://schemas.openxmlformats.org/spreadsheetml/2006/main" count="419" uniqueCount="149">
  <si>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</si>
  <si>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</si>
  <si>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</si>
  <si>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</si>
  <si>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</si>
  <si>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</si>
  <si>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</si>
  <si>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</si>
  <si>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</si>
  <si>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</si>
  <si>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</si>
  <si>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</si>
  <si>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</si>
  <si>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</si>
  <si>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</si>
  <si>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</si>
  <si>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</si>
  <si>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</si>
  <si>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</si>
  <si>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</si>
  <si>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</si>
  <si>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</si>
  <si>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</si>
  <si>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</si>
  <si>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</si>
  <si>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</si>
  <si>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</si>
  <si>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</si>
  <si>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</si>
  <si>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</si>
  <si>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</si>
  <si>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</si>
  <si>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</si>
  <si>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</si>
  <si>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</si>
  <si>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</si>
  <si>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</si>
  <si>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</si>
  <si>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</si>
  <si>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</si>
  <si>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54-9к</t>
  </si>
  <si>
    <t>Чай с сахаром</t>
  </si>
  <si>
    <t>54-2гн</t>
  </si>
  <si>
    <t>Сыр Российский</t>
  </si>
  <si>
    <t>54-1з</t>
  </si>
  <si>
    <t xml:space="preserve">Хлеб пшеничный </t>
  </si>
  <si>
    <t>Пром,</t>
  </si>
  <si>
    <t>Пром</t>
  </si>
  <si>
    <t>Помидор в нарезке</t>
  </si>
  <si>
    <t>54-3з</t>
  </si>
  <si>
    <t>Суп с рыбой</t>
  </si>
  <si>
    <t>54-4с</t>
  </si>
  <si>
    <t>Тефтели из говядины</t>
  </si>
  <si>
    <t>54-16м</t>
  </si>
  <si>
    <t>Картофель отварной в молоке</t>
  </si>
  <si>
    <t>54-10г</t>
  </si>
  <si>
    <t>Компот из чернослива</t>
  </si>
  <si>
    <t>54,-3хн</t>
  </si>
  <si>
    <t>Хлеб пшеничный</t>
  </si>
  <si>
    <t>Хлеб ржаной</t>
  </si>
  <si>
    <t>Омлет натуральный</t>
  </si>
  <si>
    <t>54-1о</t>
  </si>
  <si>
    <t>Огурец в нарезке</t>
  </si>
  <si>
    <t>54,-2з</t>
  </si>
  <si>
    <t>Какао с молоком</t>
  </si>
  <si>
    <t>54-21гн</t>
  </si>
  <si>
    <t>Салат из моркови  и яблок</t>
  </si>
  <si>
    <t>Борщ с капустой и картофелем</t>
  </si>
  <si>
    <t>Котлета рыбная любительская</t>
  </si>
  <si>
    <t>54-11з</t>
  </si>
  <si>
    <t>54-2с</t>
  </si>
  <si>
    <t>54-14р</t>
  </si>
  <si>
    <t>Рис отварной</t>
  </si>
  <si>
    <t>54-6г</t>
  </si>
  <si>
    <t>Компот из изюма</t>
  </si>
  <si>
    <t>54-31хн</t>
  </si>
  <si>
    <t>хлеб пшеничный</t>
  </si>
  <si>
    <t>Каша вязкая молочная пшенная</t>
  </si>
  <si>
    <t>54-6к</t>
  </si>
  <si>
    <t>54-4гн</t>
  </si>
  <si>
    <t>Перец болгарский в нарезке</t>
  </si>
  <si>
    <t>54-4з</t>
  </si>
  <si>
    <t>Суп картофельный с макаронными изделиями</t>
  </si>
  <si>
    <t>54-7с</t>
  </si>
  <si>
    <t>Оладьи из печени по -кунцовски</t>
  </si>
  <si>
    <t>54-31м</t>
  </si>
  <si>
    <t>Каша  перловая рассыпчатая</t>
  </si>
  <si>
    <t>54-5г</t>
  </si>
  <si>
    <t>Компот из кураги</t>
  </si>
  <si>
    <t>54-2хн</t>
  </si>
  <si>
    <t>Запеканка из творога</t>
  </si>
  <si>
    <t>54-1т</t>
  </si>
  <si>
    <t>Джем из абрикосов</t>
  </si>
  <si>
    <t>Суп гороховый</t>
  </si>
  <si>
    <t>54-8с</t>
  </si>
  <si>
    <t>Запеканка картофельная с говядиной</t>
  </si>
  <si>
    <t>54-26м</t>
  </si>
  <si>
    <t>Компот из смеси сухофруктов</t>
  </si>
  <si>
    <t>54-1хн</t>
  </si>
  <si>
    <t>Горошек зеленый</t>
  </si>
  <si>
    <t>54-20з</t>
  </si>
  <si>
    <t>Чай с лимоном и сахаром</t>
  </si>
  <si>
    <t>Чай с молоком и сахаром</t>
  </si>
  <si>
    <t>54-3гн</t>
  </si>
  <si>
    <t>Хлеб  ржаной</t>
  </si>
  <si>
    <t>Свекла отварная дольками</t>
  </si>
  <si>
    <t>54-28з</t>
  </si>
  <si>
    <t>Щи из свежей капусты со сметаной</t>
  </si>
  <si>
    <t>54-1с</t>
  </si>
  <si>
    <t>Бефстроганов из отварной говядины</t>
  </si>
  <si>
    <t>54-1м</t>
  </si>
  <si>
    <t>Макароны  отварные</t>
  </si>
  <si>
    <t>54-1г</t>
  </si>
  <si>
    <t>Компот из яблок</t>
  </si>
  <si>
    <t>54-7хн</t>
  </si>
  <si>
    <t>Салат из белокчанной капусты с морковью</t>
  </si>
  <si>
    <t>54-8з</t>
  </si>
  <si>
    <t>Суп из овощей</t>
  </si>
  <si>
    <t>54-3с</t>
  </si>
  <si>
    <t>Плов из мяса птицы</t>
  </si>
  <si>
    <t>54,11м</t>
  </si>
  <si>
    <t>пром</t>
  </si>
  <si>
    <t>54-2з</t>
  </si>
  <si>
    <t>Суп крестьянский с крупой (перловая)</t>
  </si>
  <si>
    <t>54-10с</t>
  </si>
  <si>
    <t>Жаркое по-домашнему</t>
  </si>
  <si>
    <t>54-9м</t>
  </si>
  <si>
    <t>Каша жидкая молочная рисовая</t>
  </si>
  <si>
    <t>54-25.1к</t>
  </si>
  <si>
    <t>Кофейный напиток с молоком</t>
  </si>
  <si>
    <t>54-23гн</t>
  </si>
  <si>
    <t>Морковь отварная дольками</t>
  </si>
  <si>
    <t>54-27з</t>
  </si>
  <si>
    <t>Котлета из мяса птицы</t>
  </si>
  <si>
    <t>54-7м</t>
  </si>
  <si>
    <t>Каша гречневая рассыпчатая</t>
  </si>
  <si>
    <t>Компот из свежих яблок</t>
  </si>
  <si>
    <t>Суп фасолевый</t>
  </si>
  <si>
    <t>54-9с</t>
  </si>
  <si>
    <t>Картофельное пюре</t>
  </si>
  <si>
    <t>54-11г</t>
  </si>
  <si>
    <t>Печенть по-строгановски</t>
  </si>
  <si>
    <t>54-18м</t>
  </si>
  <si>
    <t>Суп с консервой</t>
  </si>
  <si>
    <t>Фрикадельки из говядины</t>
  </si>
  <si>
    <t>54-29м</t>
  </si>
  <si>
    <t>МКОУ Тогучинского района "Киикская средняя школа"</t>
  </si>
  <si>
    <t>директор</t>
  </si>
  <si>
    <t>Карабаева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</si>
</sst>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H81" sqref="H8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146</v>
      </c>
      <c r="D1" s="55"/>
      <c r="E1" s="55"/>
      <c r="F1" s="12" t="s">
        <v>16</v>
      </c>
      <c r="G1" s="2" t="s">
        <v>17</v>
      </c>
      <c r="H1" s="56" t="s">
        <v>147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148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40</v>
      </c>
      <c r="L6" s="40">
        <v>18.95</v>
      </c>
    </row>
    <row r="7" spans="1:12" ht="14.4" x14ac:dyDescent="0.3">
      <c r="A7" s="23"/>
      <c r="B7" s="15"/>
      <c r="C7" s="11"/>
      <c r="D7" s="6"/>
      <c r="E7" s="42" t="s">
        <v>43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44</v>
      </c>
      <c r="L7" s="43">
        <v>11.95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42</v>
      </c>
      <c r="L8" s="43">
        <v>3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46</v>
      </c>
      <c r="L9" s="43">
        <v>3.6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59</v>
      </c>
      <c r="F11" s="43">
        <v>30</v>
      </c>
      <c r="G11" s="43">
        <v>2</v>
      </c>
      <c r="H11" s="43">
        <v>0.4</v>
      </c>
      <c r="I11" s="43">
        <v>10</v>
      </c>
      <c r="J11" s="43">
        <v>51.2</v>
      </c>
      <c r="K11" s="44" t="s">
        <v>47</v>
      </c>
      <c r="L11" s="43">
        <v>3.06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17.7</v>
      </c>
      <c r="H13" s="19">
        <f t="shared" si="0"/>
        <v>16.5</v>
      </c>
      <c r="I13" s="19">
        <f t="shared" si="0"/>
        <v>72.8</v>
      </c>
      <c r="J13" s="19">
        <f t="shared" si="0"/>
        <v>510</v>
      </c>
      <c r="K13" s="25"/>
      <c r="L13" s="19">
        <f t="shared" ref="L13" si="1">SUM(L6:L12)</f>
        <v>40.56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49</v>
      </c>
      <c r="L14" s="43">
        <v>12.5</v>
      </c>
    </row>
    <row r="15" spans="1:12" ht="14.4" x14ac:dyDescent="0.3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51</v>
      </c>
      <c r="L15" s="43">
        <v>18.5</v>
      </c>
    </row>
    <row r="16" spans="1:12" ht="14.4" x14ac:dyDescent="0.3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13</v>
      </c>
      <c r="H16" s="43">
        <v>13.2</v>
      </c>
      <c r="I16" s="43">
        <v>7.3</v>
      </c>
      <c r="J16" s="43">
        <v>199.7</v>
      </c>
      <c r="K16" s="44" t="s">
        <v>53</v>
      </c>
      <c r="L16" s="43">
        <v>40.5</v>
      </c>
    </row>
    <row r="17" spans="1:12" ht="14.4" x14ac:dyDescent="0.3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4.5</v>
      </c>
      <c r="H17" s="43">
        <v>5.5</v>
      </c>
      <c r="I17" s="43">
        <v>25.5</v>
      </c>
      <c r="J17" s="43">
        <v>173.7</v>
      </c>
      <c r="K17" s="44" t="s">
        <v>55</v>
      </c>
      <c r="L17" s="43">
        <v>8.6999999999999993</v>
      </c>
    </row>
    <row r="18" spans="1:12" ht="14.4" x14ac:dyDescent="0.3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57</v>
      </c>
      <c r="L18" s="43">
        <v>6.79</v>
      </c>
    </row>
    <row r="19" spans="1:12" ht="14.4" x14ac:dyDescent="0.3">
      <c r="A19" s="23"/>
      <c r="B19" s="15"/>
      <c r="C19" s="11"/>
      <c r="D19" s="7" t="s">
        <v>31</v>
      </c>
      <c r="E19" s="42" t="s">
        <v>58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47</v>
      </c>
      <c r="L19" s="43">
        <v>4.8</v>
      </c>
    </row>
    <row r="20" spans="1:12" ht="14.4" x14ac:dyDescent="0.3">
      <c r="A20" s="23"/>
      <c r="B20" s="15"/>
      <c r="C20" s="11"/>
      <c r="D20" s="7" t="s">
        <v>32</v>
      </c>
      <c r="E20" s="42" t="s">
        <v>59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47</v>
      </c>
      <c r="L20" s="43">
        <v>3.06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29.9</v>
      </c>
      <c r="H23" s="19">
        <f t="shared" si="2"/>
        <v>25.599999999999998</v>
      </c>
      <c r="I23" s="19">
        <f t="shared" si="2"/>
        <v>105.6</v>
      </c>
      <c r="J23" s="19">
        <f t="shared" si="2"/>
        <v>775.40000000000009</v>
      </c>
      <c r="K23" s="25"/>
      <c r="L23" s="19">
        <f t="shared" ref="L23" si="3">SUM(L14:L22)</f>
        <v>94.850000000000009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1280</v>
      </c>
      <c r="G24" s="32">
        <f t="shared" ref="G24:J24" si="4">G13+G23</f>
        <v>47.599999999999994</v>
      </c>
      <c r="H24" s="32">
        <f t="shared" si="4"/>
        <v>42.099999999999994</v>
      </c>
      <c r="I24" s="32">
        <f t="shared" si="4"/>
        <v>178.39999999999998</v>
      </c>
      <c r="J24" s="32">
        <f t="shared" si="4"/>
        <v>1285.4000000000001</v>
      </c>
      <c r="K24" s="32"/>
      <c r="L24" s="32">
        <f t="shared" ref="L24" si="5">L13+L23</f>
        <v>135.41000000000003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150</v>
      </c>
      <c r="G25" s="40">
        <v>12.7</v>
      </c>
      <c r="H25" s="40">
        <v>18</v>
      </c>
      <c r="I25" s="40">
        <v>1.8</v>
      </c>
      <c r="J25" s="40">
        <v>141.80000000000001</v>
      </c>
      <c r="K25" s="41" t="s">
        <v>61</v>
      </c>
      <c r="L25" s="40">
        <v>28.85</v>
      </c>
    </row>
    <row r="26" spans="1:12" ht="14.4" x14ac:dyDescent="0.3">
      <c r="A26" s="14"/>
      <c r="B26" s="15"/>
      <c r="C26" s="11"/>
      <c r="D26" s="6"/>
      <c r="E26" s="42" t="s">
        <v>62</v>
      </c>
      <c r="F26" s="43">
        <v>30</v>
      </c>
      <c r="G26" s="43">
        <v>0.2</v>
      </c>
      <c r="H26" s="43">
        <v>0</v>
      </c>
      <c r="I26" s="43">
        <v>0.8</v>
      </c>
      <c r="J26" s="43">
        <v>4.2</v>
      </c>
      <c r="K26" s="44" t="s">
        <v>63</v>
      </c>
      <c r="L26" s="43">
        <v>10.199999999999999</v>
      </c>
    </row>
    <row r="27" spans="1:12" ht="14.4" x14ac:dyDescent="0.3">
      <c r="A27" s="14"/>
      <c r="B27" s="15"/>
      <c r="C27" s="11"/>
      <c r="D27" s="7" t="s">
        <v>22</v>
      </c>
      <c r="E27" s="42" t="s">
        <v>64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65</v>
      </c>
      <c r="L27" s="43">
        <v>12.3</v>
      </c>
    </row>
    <row r="28" spans="1:12" ht="14.4" x14ac:dyDescent="0.3">
      <c r="A28" s="14"/>
      <c r="B28" s="15"/>
      <c r="C28" s="11"/>
      <c r="D28" s="7" t="s">
        <v>23</v>
      </c>
      <c r="E28" s="42" t="s">
        <v>59</v>
      </c>
      <c r="F28" s="43">
        <v>30</v>
      </c>
      <c r="G28" s="43">
        <v>2</v>
      </c>
      <c r="H28" s="43">
        <v>0.4</v>
      </c>
      <c r="I28" s="43">
        <v>10</v>
      </c>
      <c r="J28" s="43">
        <v>51.2</v>
      </c>
      <c r="K28" s="44" t="s">
        <v>47</v>
      </c>
      <c r="L28" s="43">
        <v>2.52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58</v>
      </c>
      <c r="F30" s="43">
        <v>45</v>
      </c>
      <c r="G30" s="43">
        <v>3.4</v>
      </c>
      <c r="H30" s="43">
        <v>0.4</v>
      </c>
      <c r="I30" s="43">
        <v>22.1</v>
      </c>
      <c r="J30" s="43">
        <v>105.5</v>
      </c>
      <c r="K30" s="44" t="s">
        <v>47</v>
      </c>
      <c r="L30" s="43">
        <v>3.6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22.999999999999996</v>
      </c>
      <c r="H32" s="19">
        <f t="shared" ref="H32" si="7">SUM(H25:H31)</f>
        <v>22.299999999999997</v>
      </c>
      <c r="I32" s="19">
        <f t="shared" ref="I32" si="8">SUM(I25:I31)</f>
        <v>47.2</v>
      </c>
      <c r="J32" s="19">
        <f t="shared" ref="J32:L32" si="9">SUM(J25:J31)</f>
        <v>403.1</v>
      </c>
      <c r="K32" s="25"/>
      <c r="L32" s="19">
        <f t="shared" si="9"/>
        <v>57.47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</v>
      </c>
      <c r="H33" s="43">
        <v>6.1</v>
      </c>
      <c r="I33" s="43">
        <v>4.3</v>
      </c>
      <c r="J33" s="43">
        <v>74.3</v>
      </c>
      <c r="K33" s="44" t="s">
        <v>69</v>
      </c>
      <c r="L33" s="43">
        <v>5.92</v>
      </c>
    </row>
    <row r="34" spans="1:12" ht="14.4" x14ac:dyDescent="0.3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70</v>
      </c>
      <c r="L34" s="43">
        <v>20.5</v>
      </c>
    </row>
    <row r="35" spans="1:12" ht="14.4" x14ac:dyDescent="0.3">
      <c r="A35" s="14"/>
      <c r="B35" s="15"/>
      <c r="C35" s="11"/>
      <c r="D35" s="7" t="s">
        <v>28</v>
      </c>
      <c r="E35" s="42" t="s">
        <v>68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71</v>
      </c>
      <c r="L35" s="43">
        <v>29.72</v>
      </c>
    </row>
    <row r="36" spans="1:12" ht="14.4" x14ac:dyDescent="0.3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3.69</v>
      </c>
      <c r="H36" s="43">
        <v>4.8</v>
      </c>
      <c r="I36" s="43">
        <v>36.4</v>
      </c>
      <c r="J36" s="43">
        <v>203.5</v>
      </c>
      <c r="K36" s="44" t="s">
        <v>73</v>
      </c>
      <c r="L36" s="43">
        <v>9.5500000000000007</v>
      </c>
    </row>
    <row r="37" spans="1:12" ht="14.4" x14ac:dyDescent="0.3">
      <c r="A37" s="14"/>
      <c r="B37" s="15"/>
      <c r="C37" s="11"/>
      <c r="D37" s="7" t="s">
        <v>30</v>
      </c>
      <c r="E37" s="42" t="s">
        <v>74</v>
      </c>
      <c r="F37" s="43">
        <v>20</v>
      </c>
      <c r="G37" s="43">
        <v>0.1</v>
      </c>
      <c r="H37" s="43">
        <v>0</v>
      </c>
      <c r="I37" s="43">
        <v>7.2</v>
      </c>
      <c r="J37" s="43">
        <v>29.3</v>
      </c>
      <c r="K37" s="44" t="s">
        <v>75</v>
      </c>
      <c r="L37" s="43">
        <v>6.67</v>
      </c>
    </row>
    <row r="38" spans="1:12" ht="14.4" x14ac:dyDescent="0.3">
      <c r="A38" s="14"/>
      <c r="B38" s="15"/>
      <c r="C38" s="11"/>
      <c r="D38" s="7" t="s">
        <v>31</v>
      </c>
      <c r="E38" s="42" t="s">
        <v>76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47</v>
      </c>
      <c r="L38" s="43">
        <v>4.8</v>
      </c>
    </row>
    <row r="39" spans="1:12" ht="14.4" x14ac:dyDescent="0.3">
      <c r="A39" s="14"/>
      <c r="B39" s="15"/>
      <c r="C39" s="11"/>
      <c r="D39" s="7" t="s">
        <v>32</v>
      </c>
      <c r="E39" s="42" t="s">
        <v>59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47</v>
      </c>
      <c r="L39" s="43">
        <v>2.52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620</v>
      </c>
      <c r="G42" s="19">
        <f t="shared" ref="G42" si="10">SUM(G33:G41)</f>
        <v>28.39</v>
      </c>
      <c r="H42" s="19">
        <f t="shared" ref="H42" si="11">SUM(H33:H41)</f>
        <v>21.599999999999998</v>
      </c>
      <c r="I42" s="19">
        <f t="shared" ref="I42" si="12">SUM(I33:I41)</f>
        <v>103.6</v>
      </c>
      <c r="J42" s="19">
        <f t="shared" ref="J42:L42" si="13">SUM(J33:J41)</f>
        <v>721.6</v>
      </c>
      <c r="K42" s="25"/>
      <c r="L42" s="19">
        <f t="shared" si="13"/>
        <v>79.679999999999993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1075</v>
      </c>
      <c r="G43" s="32">
        <f t="shared" ref="G43" si="14">G32+G42</f>
        <v>51.39</v>
      </c>
      <c r="H43" s="32">
        <f t="shared" ref="H43" si="15">H32+H42</f>
        <v>43.899999999999991</v>
      </c>
      <c r="I43" s="32">
        <f t="shared" ref="I43" si="16">I32+I42</f>
        <v>150.80000000000001</v>
      </c>
      <c r="J43" s="32">
        <f t="shared" ref="J43:L43" si="17">J32+J42</f>
        <v>1124.7</v>
      </c>
      <c r="K43" s="32"/>
      <c r="L43" s="32">
        <f t="shared" si="17"/>
        <v>137.14999999999998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78</v>
      </c>
      <c r="L44" s="40">
        <v>18.89</v>
      </c>
    </row>
    <row r="45" spans="1:12" ht="14.4" x14ac:dyDescent="0.3">
      <c r="A45" s="23"/>
      <c r="B45" s="15"/>
      <c r="C45" s="11"/>
      <c r="D45" s="6"/>
      <c r="E45" s="42" t="s">
        <v>43</v>
      </c>
      <c r="F45" s="43">
        <v>15</v>
      </c>
      <c r="G45" s="43">
        <v>3.5</v>
      </c>
      <c r="H45" s="43">
        <v>4.4000000000000004</v>
      </c>
      <c r="I45" s="43">
        <v>0</v>
      </c>
      <c r="J45" s="43">
        <v>53.7</v>
      </c>
      <c r="K45" s="44" t="s">
        <v>44</v>
      </c>
      <c r="L45" s="43">
        <v>11.95</v>
      </c>
    </row>
    <row r="46" spans="1:12" ht="14.4" x14ac:dyDescent="0.3">
      <c r="A46" s="23"/>
      <c r="B46" s="15"/>
      <c r="C46" s="11"/>
      <c r="D46" s="7" t="s">
        <v>22</v>
      </c>
      <c r="E46" s="42" t="s">
        <v>102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79</v>
      </c>
      <c r="L46" s="43">
        <v>10.199999999999999</v>
      </c>
    </row>
    <row r="47" spans="1:12" ht="14.4" x14ac:dyDescent="0.3">
      <c r="A47" s="23"/>
      <c r="B47" s="15"/>
      <c r="C47" s="11"/>
      <c r="D47" s="7" t="s">
        <v>23</v>
      </c>
      <c r="E47" s="42" t="s">
        <v>58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 t="s">
        <v>47</v>
      </c>
      <c r="L47" s="43">
        <v>2.4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59</v>
      </c>
      <c r="F49" s="43">
        <v>30</v>
      </c>
      <c r="G49" s="43">
        <v>2</v>
      </c>
      <c r="H49" s="43">
        <v>0.4</v>
      </c>
      <c r="I49" s="43">
        <v>10</v>
      </c>
      <c r="J49" s="43">
        <v>51.2</v>
      </c>
      <c r="K49" s="44" t="s">
        <v>47</v>
      </c>
      <c r="L49" s="43">
        <v>2.52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475</v>
      </c>
      <c r="G51" s="19">
        <f t="shared" ref="G51" si="18">SUM(G44:G50)</f>
        <v>17.7</v>
      </c>
      <c r="H51" s="19">
        <f t="shared" ref="H51" si="19">SUM(H44:H50)</f>
        <v>16.2</v>
      </c>
      <c r="I51" s="19">
        <f t="shared" ref="I51" si="20">SUM(I44:I50)</f>
        <v>71</v>
      </c>
      <c r="J51" s="19">
        <f t="shared" ref="J51:L51" si="21">SUM(J44:J50)</f>
        <v>500.99999999999994</v>
      </c>
      <c r="K51" s="25"/>
      <c r="L51" s="19">
        <f t="shared" si="21"/>
        <v>45.96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0.8</v>
      </c>
      <c r="H52" s="43">
        <v>0.1</v>
      </c>
      <c r="I52" s="43">
        <v>2.9</v>
      </c>
      <c r="J52" s="43">
        <v>15.34</v>
      </c>
      <c r="K52" s="44" t="s">
        <v>81</v>
      </c>
      <c r="L52" s="43">
        <v>11.1</v>
      </c>
    </row>
    <row r="53" spans="1:12" ht="14.4" x14ac:dyDescent="0.3">
      <c r="A53" s="23"/>
      <c r="B53" s="15"/>
      <c r="C53" s="11"/>
      <c r="D53" s="7" t="s">
        <v>27</v>
      </c>
      <c r="E53" s="42" t="s">
        <v>82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83</v>
      </c>
      <c r="L53" s="43">
        <v>16.5</v>
      </c>
    </row>
    <row r="54" spans="1:12" ht="14.4" x14ac:dyDescent="0.3">
      <c r="A54" s="23"/>
      <c r="B54" s="15"/>
      <c r="C54" s="11"/>
      <c r="D54" s="7" t="s">
        <v>28</v>
      </c>
      <c r="E54" s="42" t="s">
        <v>84</v>
      </c>
      <c r="F54" s="43">
        <v>100</v>
      </c>
      <c r="G54" s="43">
        <v>17.399999999999999</v>
      </c>
      <c r="H54" s="43">
        <v>11.4</v>
      </c>
      <c r="I54" s="43">
        <v>15.6</v>
      </c>
      <c r="J54" s="43">
        <v>234.3</v>
      </c>
      <c r="K54" s="44" t="s">
        <v>85</v>
      </c>
      <c r="L54" s="43">
        <v>25.75</v>
      </c>
    </row>
    <row r="55" spans="1:12" ht="14.4" x14ac:dyDescent="0.3">
      <c r="A55" s="23"/>
      <c r="B55" s="15"/>
      <c r="C55" s="11"/>
      <c r="D55" s="7" t="s">
        <v>29</v>
      </c>
      <c r="E55" s="42" t="s">
        <v>86</v>
      </c>
      <c r="F55" s="43">
        <v>150</v>
      </c>
      <c r="G55" s="43">
        <v>4.4000000000000004</v>
      </c>
      <c r="H55" s="43">
        <v>5.3</v>
      </c>
      <c r="I55" s="43">
        <v>30.5</v>
      </c>
      <c r="J55" s="43">
        <v>187.1</v>
      </c>
      <c r="K55" s="44" t="s">
        <v>87</v>
      </c>
      <c r="L55" s="43">
        <v>6.55</v>
      </c>
    </row>
    <row r="56" spans="1:12" ht="14.4" x14ac:dyDescent="0.3">
      <c r="A56" s="23"/>
      <c r="B56" s="15"/>
      <c r="C56" s="11"/>
      <c r="D56" s="7" t="s">
        <v>30</v>
      </c>
      <c r="E56" s="42" t="s">
        <v>88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89</v>
      </c>
      <c r="L56" s="43">
        <v>9.3000000000000007</v>
      </c>
    </row>
    <row r="57" spans="1:12" ht="14.4" x14ac:dyDescent="0.3">
      <c r="A57" s="23"/>
      <c r="B57" s="15"/>
      <c r="C57" s="11"/>
      <c r="D57" s="7" t="s">
        <v>31</v>
      </c>
      <c r="E57" s="42" t="s">
        <v>58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47</v>
      </c>
      <c r="L57" s="43">
        <v>4.8</v>
      </c>
    </row>
    <row r="58" spans="1:12" ht="14.4" x14ac:dyDescent="0.3">
      <c r="A58" s="23"/>
      <c r="B58" s="15"/>
      <c r="C58" s="11"/>
      <c r="D58" s="7" t="s">
        <v>32</v>
      </c>
      <c r="E58" s="42" t="s">
        <v>59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47</v>
      </c>
      <c r="L58" s="43">
        <v>2.52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35.4</v>
      </c>
      <c r="H61" s="19">
        <f t="shared" ref="H61" si="23">SUM(H52:H60)</f>
        <v>20.6</v>
      </c>
      <c r="I61" s="19">
        <f t="shared" ref="I61" si="24">SUM(I52:I60)</f>
        <v>122.6</v>
      </c>
      <c r="J61" s="19">
        <f t="shared" ref="J61:L61" si="25">SUM(J52:J60)</f>
        <v>815.04000000000008</v>
      </c>
      <c r="K61" s="25"/>
      <c r="L61" s="19">
        <f t="shared" si="25"/>
        <v>76.52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1275</v>
      </c>
      <c r="G62" s="32">
        <f t="shared" ref="G62" si="26">G51+G61</f>
        <v>53.099999999999994</v>
      </c>
      <c r="H62" s="32">
        <f t="shared" ref="H62" si="27">H51+H61</f>
        <v>36.799999999999997</v>
      </c>
      <c r="I62" s="32">
        <f t="shared" ref="I62" si="28">I51+I61</f>
        <v>193.6</v>
      </c>
      <c r="J62" s="32">
        <f t="shared" ref="J62:L62" si="29">J51+J61</f>
        <v>1316.04</v>
      </c>
      <c r="K62" s="32"/>
      <c r="L62" s="32">
        <f t="shared" si="29"/>
        <v>122.47999999999999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90</v>
      </c>
      <c r="F63" s="40">
        <v>150</v>
      </c>
      <c r="G63" s="40">
        <v>29.66</v>
      </c>
      <c r="H63" s="40">
        <v>10.67</v>
      </c>
      <c r="I63" s="40">
        <v>21.65</v>
      </c>
      <c r="J63" s="40">
        <v>301.2</v>
      </c>
      <c r="K63" s="41" t="s">
        <v>91</v>
      </c>
      <c r="L63" s="40">
        <v>58.1</v>
      </c>
    </row>
    <row r="64" spans="1:12" ht="14.4" x14ac:dyDescent="0.3">
      <c r="A64" s="23"/>
      <c r="B64" s="15"/>
      <c r="C64" s="11"/>
      <c r="D64" s="6"/>
      <c r="E64" s="42" t="s">
        <v>92</v>
      </c>
      <c r="F64" s="43">
        <v>20</v>
      </c>
      <c r="G64" s="43">
        <v>0.2</v>
      </c>
      <c r="H64" s="43">
        <v>0</v>
      </c>
      <c r="I64" s="43">
        <v>14.4</v>
      </c>
      <c r="J64" s="43">
        <v>58</v>
      </c>
      <c r="K64" s="44" t="s">
        <v>47</v>
      </c>
      <c r="L64" s="43">
        <v>3.44</v>
      </c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42</v>
      </c>
      <c r="L65" s="43">
        <v>3</v>
      </c>
    </row>
    <row r="66" spans="1:12" ht="14.4" x14ac:dyDescent="0.3">
      <c r="A66" s="23"/>
      <c r="B66" s="15"/>
      <c r="C66" s="11"/>
      <c r="D66" s="7" t="s">
        <v>23</v>
      </c>
      <c r="E66" s="42" t="s">
        <v>59</v>
      </c>
      <c r="F66" s="43">
        <v>30</v>
      </c>
      <c r="G66" s="43">
        <v>2</v>
      </c>
      <c r="H66" s="43">
        <v>0.4</v>
      </c>
      <c r="I66" s="43">
        <v>10</v>
      </c>
      <c r="J66" s="43">
        <v>51.2</v>
      </c>
      <c r="K66" s="44" t="s">
        <v>47</v>
      </c>
      <c r="L66" s="43">
        <v>2.52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58</v>
      </c>
      <c r="F68" s="43">
        <v>45</v>
      </c>
      <c r="G68" s="43">
        <v>3.4</v>
      </c>
      <c r="H68" s="43">
        <v>0.4</v>
      </c>
      <c r="I68" s="43">
        <v>22.1</v>
      </c>
      <c r="J68" s="43">
        <v>105.5</v>
      </c>
      <c r="K68" s="44" t="s">
        <v>47</v>
      </c>
      <c r="L68" s="43">
        <v>3.6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35.46</v>
      </c>
      <c r="H70" s="19">
        <f t="shared" ref="H70" si="31">SUM(H63:H69)</f>
        <v>11.47</v>
      </c>
      <c r="I70" s="19">
        <f t="shared" ref="I70" si="32">SUM(I63:I69)</f>
        <v>74.55</v>
      </c>
      <c r="J70" s="19">
        <f t="shared" ref="J70:L70" si="33">SUM(J63:J69)</f>
        <v>542.70000000000005</v>
      </c>
      <c r="K70" s="25"/>
      <c r="L70" s="19">
        <f t="shared" si="33"/>
        <v>70.659999999999982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48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49</v>
      </c>
      <c r="L71" s="43">
        <v>15</v>
      </c>
    </row>
    <row r="72" spans="1:12" ht="14.4" x14ac:dyDescent="0.3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94</v>
      </c>
      <c r="L72" s="43">
        <v>19.350000000000001</v>
      </c>
    </row>
    <row r="73" spans="1:12" ht="14.4" x14ac:dyDescent="0.3">
      <c r="A73" s="23"/>
      <c r="B73" s="15"/>
      <c r="C73" s="11"/>
      <c r="D73" s="7" t="s">
        <v>28</v>
      </c>
      <c r="E73" s="42" t="s">
        <v>95</v>
      </c>
      <c r="F73" s="43">
        <v>180</v>
      </c>
      <c r="G73" s="43">
        <v>23.6</v>
      </c>
      <c r="H73" s="43">
        <v>23.2</v>
      </c>
      <c r="I73" s="43">
        <v>26.5</v>
      </c>
      <c r="J73" s="43">
        <v>408.6</v>
      </c>
      <c r="K73" s="44" t="s">
        <v>96</v>
      </c>
      <c r="L73" s="43">
        <v>39.15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97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98</v>
      </c>
      <c r="L75" s="43">
        <v>6.67</v>
      </c>
    </row>
    <row r="76" spans="1:12" ht="14.4" x14ac:dyDescent="0.3">
      <c r="A76" s="23"/>
      <c r="B76" s="15"/>
      <c r="C76" s="11"/>
      <c r="D76" s="7" t="s">
        <v>31</v>
      </c>
      <c r="E76" s="42" t="s">
        <v>58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47</v>
      </c>
      <c r="L76" s="43">
        <v>4.8</v>
      </c>
    </row>
    <row r="77" spans="1:12" ht="14.4" x14ac:dyDescent="0.3">
      <c r="A77" s="23"/>
      <c r="B77" s="15"/>
      <c r="C77" s="11"/>
      <c r="D77" s="7" t="s">
        <v>32</v>
      </c>
      <c r="E77" s="42" t="s">
        <v>59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47</v>
      </c>
      <c r="L77" s="43">
        <v>2.52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38.1</v>
      </c>
      <c r="H80" s="19">
        <f t="shared" ref="H80" si="35">SUM(H71:H79)</f>
        <v>28.799999999999997</v>
      </c>
      <c r="I80" s="19">
        <f t="shared" ref="I80" si="36">SUM(I71:I79)</f>
        <v>104.4</v>
      </c>
      <c r="J80" s="19">
        <f t="shared" ref="J80:L80" si="37">SUM(J71:J79)</f>
        <v>827.30000000000007</v>
      </c>
      <c r="K80" s="25"/>
      <c r="L80" s="19">
        <f t="shared" si="37"/>
        <v>87.49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1175</v>
      </c>
      <c r="G81" s="32">
        <f t="shared" ref="G81" si="38">G70+G80</f>
        <v>73.56</v>
      </c>
      <c r="H81" s="32">
        <f t="shared" ref="H81" si="39">H70+H80</f>
        <v>40.269999999999996</v>
      </c>
      <c r="I81" s="32">
        <f t="shared" ref="I81" si="40">I70+I80</f>
        <v>178.95</v>
      </c>
      <c r="J81" s="32">
        <f t="shared" ref="J81:L81" si="41">J70+J80</f>
        <v>1370</v>
      </c>
      <c r="K81" s="32"/>
      <c r="L81" s="32">
        <f t="shared" si="41"/>
        <v>158.14999999999998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61</v>
      </c>
      <c r="L82" s="40">
        <v>28.85</v>
      </c>
    </row>
    <row r="83" spans="1:12" ht="14.4" x14ac:dyDescent="0.3">
      <c r="A83" s="23"/>
      <c r="B83" s="15"/>
      <c r="C83" s="11"/>
      <c r="D83" s="6"/>
      <c r="E83" s="42" t="s">
        <v>99</v>
      </c>
      <c r="F83" s="43">
        <v>30</v>
      </c>
      <c r="G83" s="43">
        <v>0.9</v>
      </c>
      <c r="H83" s="43">
        <v>0.1</v>
      </c>
      <c r="I83" s="43">
        <v>1.8</v>
      </c>
      <c r="J83" s="43">
        <v>11.1</v>
      </c>
      <c r="K83" s="44" t="s">
        <v>100</v>
      </c>
      <c r="L83" s="43">
        <v>5.01</v>
      </c>
    </row>
    <row r="84" spans="1:12" ht="14.4" x14ac:dyDescent="0.3">
      <c r="A84" s="23"/>
      <c r="B84" s="15"/>
      <c r="C84" s="11"/>
      <c r="D84" s="7" t="s">
        <v>22</v>
      </c>
      <c r="E84" s="42" t="s">
        <v>101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103</v>
      </c>
      <c r="L84" s="43">
        <v>3.5</v>
      </c>
    </row>
    <row r="85" spans="1:12" ht="14.4" x14ac:dyDescent="0.3">
      <c r="A85" s="23"/>
      <c r="B85" s="15"/>
      <c r="C85" s="11"/>
      <c r="D85" s="7" t="s">
        <v>23</v>
      </c>
      <c r="E85" s="42" t="s">
        <v>104</v>
      </c>
      <c r="F85" s="43">
        <v>30</v>
      </c>
      <c r="G85" s="43">
        <v>2</v>
      </c>
      <c r="H85" s="43">
        <v>0.4</v>
      </c>
      <c r="I85" s="43">
        <v>10</v>
      </c>
      <c r="J85" s="43">
        <v>51.2</v>
      </c>
      <c r="K85" s="44" t="s">
        <v>47</v>
      </c>
      <c r="L85" s="43">
        <v>2.52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58</v>
      </c>
      <c r="F87" s="43">
        <v>45</v>
      </c>
      <c r="G87" s="43">
        <v>3.4</v>
      </c>
      <c r="H87" s="43">
        <v>0.4</v>
      </c>
      <c r="I87" s="43">
        <v>22.1</v>
      </c>
      <c r="J87" s="43">
        <v>105.5</v>
      </c>
      <c r="K87" s="44" t="s">
        <v>47</v>
      </c>
      <c r="L87" s="43">
        <v>3.6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455</v>
      </c>
      <c r="G89" s="19">
        <f t="shared" ref="G89" si="42">SUM(G82:G88)</f>
        <v>19.2</v>
      </c>
      <c r="H89" s="19">
        <f t="shared" ref="H89" si="43">SUM(H82:H88)</f>
        <v>19</v>
      </c>
      <c r="I89" s="19">
        <f t="shared" ref="I89" si="44">SUM(I82:I88)</f>
        <v>43.7</v>
      </c>
      <c r="J89" s="19">
        <f t="shared" ref="J89:L89" si="45">SUM(J82:J88)</f>
        <v>421.2</v>
      </c>
      <c r="K89" s="25"/>
      <c r="L89" s="19">
        <f t="shared" si="45"/>
        <v>43.480000000000004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105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44" t="s">
        <v>106</v>
      </c>
      <c r="L90" s="43">
        <v>2.7</v>
      </c>
    </row>
    <row r="91" spans="1:12" ht="14.4" x14ac:dyDescent="0.3">
      <c r="A91" s="23"/>
      <c r="B91" s="15"/>
      <c r="C91" s="11"/>
      <c r="D91" s="7" t="s">
        <v>27</v>
      </c>
      <c r="E91" s="42" t="s">
        <v>107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108</v>
      </c>
      <c r="L91" s="43">
        <v>20.67</v>
      </c>
    </row>
    <row r="92" spans="1:12" ht="14.4" x14ac:dyDescent="0.3">
      <c r="A92" s="23"/>
      <c r="B92" s="15"/>
      <c r="C92" s="11"/>
      <c r="D92" s="7" t="s">
        <v>28</v>
      </c>
      <c r="E92" s="42" t="s">
        <v>109</v>
      </c>
      <c r="F92" s="43">
        <v>100</v>
      </c>
      <c r="G92" s="43">
        <v>15</v>
      </c>
      <c r="H92" s="43">
        <v>15.5</v>
      </c>
      <c r="I92" s="43">
        <v>2.4</v>
      </c>
      <c r="J92" s="43">
        <v>209.3</v>
      </c>
      <c r="K92" s="44" t="s">
        <v>110</v>
      </c>
      <c r="L92" s="43">
        <v>38.36</v>
      </c>
    </row>
    <row r="93" spans="1:12" ht="14.4" x14ac:dyDescent="0.3">
      <c r="A93" s="23"/>
      <c r="B93" s="15"/>
      <c r="C93" s="11"/>
      <c r="D93" s="7" t="s">
        <v>29</v>
      </c>
      <c r="E93" s="42" t="s">
        <v>111</v>
      </c>
      <c r="F93" s="43">
        <v>150</v>
      </c>
      <c r="G93" s="43">
        <v>5.36</v>
      </c>
      <c r="H93" s="43">
        <v>4.9000000000000004</v>
      </c>
      <c r="I93" s="43">
        <v>32.799999999999997</v>
      </c>
      <c r="J93" s="43">
        <v>196.8</v>
      </c>
      <c r="K93" s="44" t="s">
        <v>112</v>
      </c>
      <c r="L93" s="43">
        <v>7.55</v>
      </c>
    </row>
    <row r="94" spans="1:12" ht="14.4" x14ac:dyDescent="0.3">
      <c r="A94" s="23"/>
      <c r="B94" s="15"/>
      <c r="C94" s="11"/>
      <c r="D94" s="7" t="s">
        <v>30</v>
      </c>
      <c r="E94" s="42" t="s">
        <v>113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114</v>
      </c>
      <c r="L94" s="43">
        <v>7.92</v>
      </c>
    </row>
    <row r="95" spans="1:12" ht="14.4" x14ac:dyDescent="0.3">
      <c r="A95" s="23"/>
      <c r="B95" s="15"/>
      <c r="C95" s="11"/>
      <c r="D95" s="7" t="s">
        <v>31</v>
      </c>
      <c r="E95" s="42" t="s">
        <v>58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47</v>
      </c>
      <c r="L95" s="43">
        <v>4.8</v>
      </c>
    </row>
    <row r="96" spans="1:12" ht="14.4" x14ac:dyDescent="0.3">
      <c r="A96" s="23"/>
      <c r="B96" s="15"/>
      <c r="C96" s="11"/>
      <c r="D96" s="7" t="s">
        <v>32</v>
      </c>
      <c r="E96" s="42" t="s">
        <v>59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47</v>
      </c>
      <c r="L96" s="43">
        <v>2.52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32.86</v>
      </c>
      <c r="H99" s="19">
        <f t="shared" ref="H99" si="47">SUM(H90:H98)</f>
        <v>27.1</v>
      </c>
      <c r="I99" s="19">
        <f t="shared" ref="I99" si="48">SUM(I90:I98)</f>
        <v>94</v>
      </c>
      <c r="J99" s="19">
        <f t="shared" ref="J99:L99" si="49">SUM(J90:J98)</f>
        <v>750.80000000000007</v>
      </c>
      <c r="K99" s="25"/>
      <c r="L99" s="19">
        <f t="shared" si="49"/>
        <v>84.52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1255</v>
      </c>
      <c r="G100" s="32">
        <f t="shared" ref="G100" si="50">G89+G99</f>
        <v>52.06</v>
      </c>
      <c r="H100" s="32">
        <f t="shared" ref="H100" si="51">H89+H99</f>
        <v>46.1</v>
      </c>
      <c r="I100" s="32">
        <f t="shared" ref="I100" si="52">I89+I99</f>
        <v>137.69999999999999</v>
      </c>
      <c r="J100" s="32">
        <f t="shared" ref="J100:L100" si="53">J89+J99</f>
        <v>1172</v>
      </c>
      <c r="K100" s="32"/>
      <c r="L100" s="32">
        <f t="shared" si="53"/>
        <v>128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78</v>
      </c>
      <c r="L101" s="40">
        <v>19.45</v>
      </c>
    </row>
    <row r="102" spans="1:12" ht="14.4" x14ac:dyDescent="0.3">
      <c r="A102" s="23"/>
      <c r="B102" s="15"/>
      <c r="C102" s="11"/>
      <c r="D102" s="6"/>
      <c r="E102" s="42" t="s">
        <v>43</v>
      </c>
      <c r="F102" s="43">
        <v>15</v>
      </c>
      <c r="G102" s="43">
        <v>3.5</v>
      </c>
      <c r="H102" s="43">
        <v>4.4000000000000004</v>
      </c>
      <c r="I102" s="43">
        <v>0</v>
      </c>
      <c r="J102" s="43">
        <v>53.7</v>
      </c>
      <c r="K102" s="44" t="s">
        <v>44</v>
      </c>
      <c r="L102" s="43">
        <v>11.95</v>
      </c>
    </row>
    <row r="103" spans="1:12" ht="14.4" x14ac:dyDescent="0.3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65</v>
      </c>
      <c r="L103" s="43">
        <v>12.3</v>
      </c>
    </row>
    <row r="104" spans="1:12" ht="14.4" x14ac:dyDescent="0.3">
      <c r="A104" s="23"/>
      <c r="B104" s="15"/>
      <c r="C104" s="11"/>
      <c r="D104" s="7" t="s">
        <v>23</v>
      </c>
      <c r="E104" s="42" t="s">
        <v>59</v>
      </c>
      <c r="F104" s="43">
        <v>30</v>
      </c>
      <c r="G104" s="43">
        <v>2</v>
      </c>
      <c r="H104" s="43">
        <v>0.4</v>
      </c>
      <c r="I104" s="43">
        <v>10</v>
      </c>
      <c r="J104" s="43">
        <v>51.2</v>
      </c>
      <c r="K104" s="44" t="s">
        <v>47</v>
      </c>
      <c r="L104" s="43">
        <v>2.5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58</v>
      </c>
      <c r="F106" s="43">
        <v>45</v>
      </c>
      <c r="G106" s="43">
        <v>3.4</v>
      </c>
      <c r="H106" s="43">
        <v>0.4</v>
      </c>
      <c r="I106" s="43">
        <v>22.14</v>
      </c>
      <c r="J106" s="43">
        <v>105.5</v>
      </c>
      <c r="K106" s="44" t="s">
        <v>47</v>
      </c>
      <c r="L106" s="43">
        <v>3.6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21.9</v>
      </c>
      <c r="H108" s="19">
        <f t="shared" si="54"/>
        <v>18.799999999999997</v>
      </c>
      <c r="I108" s="19">
        <f t="shared" si="54"/>
        <v>82.240000000000009</v>
      </c>
      <c r="J108" s="19">
        <f t="shared" si="54"/>
        <v>585.70000000000005</v>
      </c>
      <c r="K108" s="25"/>
      <c r="L108" s="19">
        <f t="shared" ref="L108" si="55">SUM(L101:L107)</f>
        <v>49.800000000000004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115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116</v>
      </c>
      <c r="L109" s="43">
        <v>4.0999999999999996</v>
      </c>
    </row>
    <row r="110" spans="1:12" ht="14.4" x14ac:dyDescent="0.3">
      <c r="A110" s="23"/>
      <c r="B110" s="15"/>
      <c r="C110" s="11"/>
      <c r="D110" s="7" t="s">
        <v>27</v>
      </c>
      <c r="E110" s="42" t="s">
        <v>117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44" t="s">
        <v>118</v>
      </c>
      <c r="L110" s="43">
        <v>20.6</v>
      </c>
    </row>
    <row r="111" spans="1:12" ht="14.4" x14ac:dyDescent="0.3">
      <c r="A111" s="23"/>
      <c r="B111" s="15"/>
      <c r="C111" s="11"/>
      <c r="D111" s="7" t="s">
        <v>28</v>
      </c>
      <c r="E111" s="42" t="s">
        <v>119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120</v>
      </c>
      <c r="L111" s="43">
        <v>46.5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88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89</v>
      </c>
      <c r="L113" s="43">
        <v>9.3000000000000007</v>
      </c>
    </row>
    <row r="114" spans="1:12" ht="14.4" x14ac:dyDescent="0.3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121</v>
      </c>
      <c r="L114" s="43">
        <v>4.8</v>
      </c>
    </row>
    <row r="115" spans="1:12" ht="14.4" x14ac:dyDescent="0.3">
      <c r="A115" s="23"/>
      <c r="B115" s="15"/>
      <c r="C115" s="11"/>
      <c r="D115" s="7" t="s">
        <v>32</v>
      </c>
      <c r="E115" s="42" t="s">
        <v>59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47</v>
      </c>
      <c r="L115" s="43">
        <v>2.52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28.700000000000003</v>
      </c>
      <c r="H118" s="19">
        <f t="shared" si="56"/>
        <v>27.599999999999998</v>
      </c>
      <c r="I118" s="19">
        <f t="shared" si="56"/>
        <v>113.1</v>
      </c>
      <c r="J118" s="19">
        <f t="shared" si="56"/>
        <v>813.90000000000009</v>
      </c>
      <c r="K118" s="25"/>
      <c r="L118" s="19">
        <f t="shared" ref="L118" si="57">SUM(L109:L117)</f>
        <v>87.82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1240</v>
      </c>
      <c r="G119" s="32">
        <f t="shared" ref="G119" si="58">G108+G118</f>
        <v>50.6</v>
      </c>
      <c r="H119" s="32">
        <f t="shared" ref="H119" si="59">H108+H118</f>
        <v>46.399999999999991</v>
      </c>
      <c r="I119" s="32">
        <f t="shared" ref="I119" si="60">I108+I118</f>
        <v>195.34</v>
      </c>
      <c r="J119" s="32">
        <f t="shared" ref="J119:L119" si="61">J108+J118</f>
        <v>1399.6000000000001</v>
      </c>
      <c r="K119" s="32"/>
      <c r="L119" s="32">
        <f t="shared" si="61"/>
        <v>137.62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150</v>
      </c>
      <c r="G120" s="40">
        <v>12.7</v>
      </c>
      <c r="H120" s="40">
        <v>18</v>
      </c>
      <c r="I120" s="40">
        <v>3.2</v>
      </c>
      <c r="J120" s="40">
        <v>225.5</v>
      </c>
      <c r="K120" s="41" t="s">
        <v>61</v>
      </c>
      <c r="L120" s="40">
        <v>28.85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101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103</v>
      </c>
      <c r="L122" s="43">
        <v>3.5</v>
      </c>
    </row>
    <row r="123" spans="1:12" ht="14.4" x14ac:dyDescent="0.3">
      <c r="A123" s="14"/>
      <c r="B123" s="15"/>
      <c r="C123" s="11"/>
      <c r="D123" s="7" t="s">
        <v>23</v>
      </c>
      <c r="E123" s="42" t="s">
        <v>59</v>
      </c>
      <c r="F123" s="43">
        <v>30</v>
      </c>
      <c r="G123" s="43">
        <v>2</v>
      </c>
      <c r="H123" s="43">
        <v>0.4</v>
      </c>
      <c r="I123" s="43">
        <v>10</v>
      </c>
      <c r="J123" s="43">
        <v>51.2</v>
      </c>
      <c r="K123" s="44" t="s">
        <v>47</v>
      </c>
      <c r="L123" s="43">
        <v>2.52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58</v>
      </c>
      <c r="F125" s="43">
        <v>45</v>
      </c>
      <c r="G125" s="43">
        <v>3.4</v>
      </c>
      <c r="H125" s="43">
        <v>0.4</v>
      </c>
      <c r="I125" s="43">
        <v>22.1</v>
      </c>
      <c r="J125" s="43">
        <v>105.5</v>
      </c>
      <c r="K125" s="44" t="s">
        <v>47</v>
      </c>
      <c r="L125" s="43">
        <v>3.6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425</v>
      </c>
      <c r="G127" s="19">
        <f t="shared" ref="G127:J127" si="62">SUM(G120:G126)</f>
        <v>18.299999999999997</v>
      </c>
      <c r="H127" s="19">
        <f t="shared" si="62"/>
        <v>18.899999999999999</v>
      </c>
      <c r="I127" s="19">
        <f t="shared" si="62"/>
        <v>41.900000000000006</v>
      </c>
      <c r="J127" s="19">
        <f t="shared" si="62"/>
        <v>410.1</v>
      </c>
      <c r="K127" s="25"/>
      <c r="L127" s="19">
        <f t="shared" ref="L127" si="63">SUM(L120:L126)</f>
        <v>38.470000000000006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62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122</v>
      </c>
      <c r="L128" s="43">
        <v>10.199999999999999</v>
      </c>
    </row>
    <row r="129" spans="1:12" ht="14.4" x14ac:dyDescent="0.3">
      <c r="A129" s="14"/>
      <c r="B129" s="15"/>
      <c r="C129" s="11"/>
      <c r="D129" s="7" t="s">
        <v>27</v>
      </c>
      <c r="E129" s="42" t="s">
        <v>123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124</v>
      </c>
      <c r="L129" s="43">
        <v>17.47</v>
      </c>
    </row>
    <row r="130" spans="1:12" ht="14.4" x14ac:dyDescent="0.3">
      <c r="A130" s="14"/>
      <c r="B130" s="15"/>
      <c r="C130" s="11"/>
      <c r="D130" s="7" t="s">
        <v>28</v>
      </c>
      <c r="E130" s="42" t="s">
        <v>125</v>
      </c>
      <c r="F130" s="43">
        <v>180</v>
      </c>
      <c r="G130" s="43">
        <v>20.100000000000001</v>
      </c>
      <c r="H130" s="43">
        <v>18.8</v>
      </c>
      <c r="I130" s="43">
        <v>17.2</v>
      </c>
      <c r="J130" s="43">
        <v>317.89999999999998</v>
      </c>
      <c r="K130" s="44" t="s">
        <v>126</v>
      </c>
      <c r="L130" s="43">
        <v>43.34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98</v>
      </c>
      <c r="L132" s="43">
        <v>6.67</v>
      </c>
    </row>
    <row r="133" spans="1:12" ht="14.4" x14ac:dyDescent="0.3">
      <c r="A133" s="14"/>
      <c r="B133" s="15"/>
      <c r="C133" s="11"/>
      <c r="D133" s="7" t="s">
        <v>31</v>
      </c>
      <c r="E133" s="42" t="s">
        <v>58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47</v>
      </c>
      <c r="L133" s="43">
        <v>4.8</v>
      </c>
    </row>
    <row r="134" spans="1:12" ht="14.4" x14ac:dyDescent="0.3">
      <c r="A134" s="14"/>
      <c r="B134" s="15"/>
      <c r="C134" s="11"/>
      <c r="D134" s="7" t="s">
        <v>32</v>
      </c>
      <c r="E134" s="42" t="s">
        <v>59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47</v>
      </c>
      <c r="L134" s="43">
        <v>2.52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32.800000000000004</v>
      </c>
      <c r="H137" s="19">
        <f t="shared" si="64"/>
        <v>25.599999999999998</v>
      </c>
      <c r="I137" s="19">
        <f t="shared" si="64"/>
        <v>88.8</v>
      </c>
      <c r="J137" s="19">
        <f t="shared" si="64"/>
        <v>714.80000000000007</v>
      </c>
      <c r="K137" s="25"/>
      <c r="L137" s="19">
        <f t="shared" ref="L137" si="65">SUM(L128:L136)</f>
        <v>85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1155</v>
      </c>
      <c r="G138" s="32">
        <f t="shared" ref="G138" si="66">G127+G137</f>
        <v>51.1</v>
      </c>
      <c r="H138" s="32">
        <f t="shared" ref="H138" si="67">H127+H137</f>
        <v>44.5</v>
      </c>
      <c r="I138" s="32">
        <f t="shared" ref="I138" si="68">I127+I137</f>
        <v>130.69999999999999</v>
      </c>
      <c r="J138" s="32">
        <f t="shared" ref="J138:L138" si="69">J127+J137</f>
        <v>1124.9000000000001</v>
      </c>
      <c r="K138" s="32"/>
      <c r="L138" s="32">
        <f t="shared" si="69"/>
        <v>123.47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127</v>
      </c>
      <c r="F139" s="40">
        <v>200</v>
      </c>
      <c r="G139" s="40">
        <v>5.3</v>
      </c>
      <c r="H139" s="40">
        <v>5.4</v>
      </c>
      <c r="I139" s="40">
        <v>28.7</v>
      </c>
      <c r="J139" s="40">
        <v>184.5</v>
      </c>
      <c r="K139" s="41" t="s">
        <v>128</v>
      </c>
      <c r="L139" s="40">
        <v>21.1</v>
      </c>
    </row>
    <row r="140" spans="1:12" ht="14.4" x14ac:dyDescent="0.3">
      <c r="A140" s="23"/>
      <c r="B140" s="15"/>
      <c r="C140" s="11"/>
      <c r="D140" s="6"/>
      <c r="E140" s="42" t="s">
        <v>43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53.7</v>
      </c>
      <c r="K140" s="44" t="s">
        <v>44</v>
      </c>
      <c r="L140" s="43">
        <v>11.95</v>
      </c>
    </row>
    <row r="141" spans="1:12" ht="14.4" x14ac:dyDescent="0.3">
      <c r="A141" s="23"/>
      <c r="B141" s="15"/>
      <c r="C141" s="11"/>
      <c r="D141" s="7" t="s">
        <v>22</v>
      </c>
      <c r="E141" s="42" t="s">
        <v>129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130</v>
      </c>
      <c r="L141" s="43">
        <v>10.62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58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47</v>
      </c>
      <c r="L142" s="43">
        <v>3.6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59</v>
      </c>
      <c r="F144" s="43">
        <v>30</v>
      </c>
      <c r="G144" s="43">
        <v>2</v>
      </c>
      <c r="H144" s="43">
        <v>0.4</v>
      </c>
      <c r="I144" s="43">
        <v>10</v>
      </c>
      <c r="J144" s="43">
        <v>51.2</v>
      </c>
      <c r="K144" s="44" t="s">
        <v>47</v>
      </c>
      <c r="L144" s="43">
        <v>2.52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18.100000000000001</v>
      </c>
      <c r="H146" s="19">
        <f t="shared" si="70"/>
        <v>13.500000000000002</v>
      </c>
      <c r="I146" s="19">
        <f t="shared" si="70"/>
        <v>72</v>
      </c>
      <c r="J146" s="19">
        <f t="shared" si="70"/>
        <v>480.9</v>
      </c>
      <c r="K146" s="25"/>
      <c r="L146" s="19">
        <f t="shared" ref="L146" si="71">SUM(L139:L145)</f>
        <v>49.79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131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44" t="s">
        <v>132</v>
      </c>
      <c r="L147" s="43">
        <v>2.7</v>
      </c>
    </row>
    <row r="148" spans="1:12" ht="14.4" x14ac:dyDescent="0.3">
      <c r="A148" s="23"/>
      <c r="B148" s="15"/>
      <c r="C148" s="11"/>
      <c r="D148" s="7" t="s">
        <v>27</v>
      </c>
      <c r="E148" s="42" t="s">
        <v>67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70</v>
      </c>
      <c r="L148" s="43">
        <v>19.5</v>
      </c>
    </row>
    <row r="149" spans="1:12" ht="14.4" x14ac:dyDescent="0.3">
      <c r="A149" s="23"/>
      <c r="B149" s="15"/>
      <c r="C149" s="11"/>
      <c r="D149" s="7" t="s">
        <v>28</v>
      </c>
      <c r="E149" s="42" t="s">
        <v>133</v>
      </c>
      <c r="F149" s="43">
        <v>75</v>
      </c>
      <c r="G149" s="43">
        <v>13.7</v>
      </c>
      <c r="H149" s="43">
        <v>13</v>
      </c>
      <c r="I149" s="43">
        <v>12.3</v>
      </c>
      <c r="J149" s="43">
        <v>221.4</v>
      </c>
      <c r="K149" s="44" t="s">
        <v>134</v>
      </c>
      <c r="L149" s="43">
        <v>35</v>
      </c>
    </row>
    <row r="150" spans="1:12" ht="14.4" x14ac:dyDescent="0.3">
      <c r="A150" s="23"/>
      <c r="B150" s="15"/>
      <c r="C150" s="11"/>
      <c r="D150" s="7" t="s">
        <v>29</v>
      </c>
      <c r="E150" s="42" t="s">
        <v>135</v>
      </c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44" t="s">
        <v>112</v>
      </c>
      <c r="L150" s="43">
        <v>9.0500000000000007</v>
      </c>
    </row>
    <row r="151" spans="1:12" ht="14.4" x14ac:dyDescent="0.3">
      <c r="A151" s="23"/>
      <c r="B151" s="15"/>
      <c r="C151" s="11"/>
      <c r="D151" s="7" t="s">
        <v>30</v>
      </c>
      <c r="E151" s="42" t="s">
        <v>136</v>
      </c>
      <c r="F151" s="43">
        <v>200</v>
      </c>
      <c r="G151" s="43">
        <v>0.3</v>
      </c>
      <c r="H151" s="43">
        <v>0.1</v>
      </c>
      <c r="I151" s="43">
        <v>8.4</v>
      </c>
      <c r="J151" s="43">
        <v>35.5</v>
      </c>
      <c r="K151" s="44" t="s">
        <v>114</v>
      </c>
      <c r="L151" s="43">
        <v>7.92</v>
      </c>
    </row>
    <row r="152" spans="1:12" ht="14.4" x14ac:dyDescent="0.3">
      <c r="A152" s="23"/>
      <c r="B152" s="15"/>
      <c r="C152" s="11"/>
      <c r="D152" s="7" t="s">
        <v>31</v>
      </c>
      <c r="E152" s="42" t="s">
        <v>58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47</v>
      </c>
      <c r="L152" s="43">
        <v>4.8</v>
      </c>
    </row>
    <row r="153" spans="1:12" ht="14.4" x14ac:dyDescent="0.3">
      <c r="A153" s="23"/>
      <c r="B153" s="15"/>
      <c r="C153" s="11"/>
      <c r="D153" s="7" t="s">
        <v>32</v>
      </c>
      <c r="E153" s="42" t="s">
        <v>59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47</v>
      </c>
      <c r="L153" s="43">
        <v>2.52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31.4</v>
      </c>
      <c r="H156" s="19">
        <f t="shared" si="72"/>
        <v>26.6</v>
      </c>
      <c r="I156" s="19">
        <f t="shared" si="72"/>
        <v>107.2</v>
      </c>
      <c r="J156" s="19">
        <f t="shared" si="72"/>
        <v>793.50000000000011</v>
      </c>
      <c r="K156" s="25"/>
      <c r="L156" s="19">
        <f t="shared" ref="L156" si="73">SUM(L147:L155)</f>
        <v>81.489999999999995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1265</v>
      </c>
      <c r="G157" s="32">
        <f t="shared" ref="G157" si="74">G146+G156</f>
        <v>49.5</v>
      </c>
      <c r="H157" s="32">
        <f t="shared" ref="H157" si="75">H146+H156</f>
        <v>40.1</v>
      </c>
      <c r="I157" s="32">
        <f t="shared" ref="I157" si="76">I146+I156</f>
        <v>179.2</v>
      </c>
      <c r="J157" s="32">
        <f t="shared" ref="J157:L157" si="77">J146+J156</f>
        <v>1274.4000000000001</v>
      </c>
      <c r="K157" s="32"/>
      <c r="L157" s="32">
        <f t="shared" si="77"/>
        <v>131.28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150</v>
      </c>
      <c r="G158" s="40">
        <v>29.66</v>
      </c>
      <c r="H158" s="40">
        <v>10.67</v>
      </c>
      <c r="I158" s="40">
        <v>21.65</v>
      </c>
      <c r="J158" s="40">
        <v>301.2</v>
      </c>
      <c r="K158" s="41" t="s">
        <v>91</v>
      </c>
      <c r="L158" s="40">
        <v>58.1</v>
      </c>
    </row>
    <row r="159" spans="1:12" ht="14.4" x14ac:dyDescent="0.3">
      <c r="A159" s="23"/>
      <c r="B159" s="15"/>
      <c r="C159" s="11"/>
      <c r="D159" s="6"/>
      <c r="E159" s="42" t="s">
        <v>92</v>
      </c>
      <c r="F159" s="43">
        <v>20</v>
      </c>
      <c r="G159" s="43">
        <v>0.2</v>
      </c>
      <c r="H159" s="43">
        <v>0</v>
      </c>
      <c r="I159" s="43">
        <v>14.4</v>
      </c>
      <c r="J159" s="43">
        <v>58</v>
      </c>
      <c r="K159" s="44" t="s">
        <v>47</v>
      </c>
      <c r="L159" s="43">
        <v>3.44</v>
      </c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42</v>
      </c>
      <c r="L160" s="43">
        <v>3</v>
      </c>
    </row>
    <row r="161" spans="1:12" ht="14.4" x14ac:dyDescent="0.3">
      <c r="A161" s="23"/>
      <c r="B161" s="15"/>
      <c r="C161" s="11"/>
      <c r="D161" s="7" t="s">
        <v>23</v>
      </c>
      <c r="E161" s="42" t="s">
        <v>58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47</v>
      </c>
      <c r="L161" s="43">
        <v>3.6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59</v>
      </c>
      <c r="F163" s="43">
        <v>30</v>
      </c>
      <c r="G163" s="43">
        <v>2</v>
      </c>
      <c r="H163" s="43">
        <v>0.4</v>
      </c>
      <c r="I163" s="43">
        <v>10</v>
      </c>
      <c r="J163" s="43">
        <v>51.2</v>
      </c>
      <c r="K163" s="44" t="s">
        <v>47</v>
      </c>
      <c r="L163" s="43">
        <v>2.52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445</v>
      </c>
      <c r="G165" s="19">
        <f t="shared" ref="G165:J165" si="78">SUM(G158:G164)</f>
        <v>35.46</v>
      </c>
      <c r="H165" s="19">
        <f t="shared" si="78"/>
        <v>11.47</v>
      </c>
      <c r="I165" s="19">
        <f t="shared" si="78"/>
        <v>74.55</v>
      </c>
      <c r="J165" s="19">
        <f t="shared" si="78"/>
        <v>542.70000000000005</v>
      </c>
      <c r="K165" s="25"/>
      <c r="L165" s="19">
        <f t="shared" ref="L165" si="79">SUM(L158:L164)</f>
        <v>70.659999999999982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105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44" t="s">
        <v>106</v>
      </c>
      <c r="L166" s="43">
        <v>2.7</v>
      </c>
    </row>
    <row r="167" spans="1:12" ht="14.4" x14ac:dyDescent="0.3">
      <c r="A167" s="23"/>
      <c r="B167" s="15"/>
      <c r="C167" s="11"/>
      <c r="D167" s="7" t="s">
        <v>27</v>
      </c>
      <c r="E167" s="42" t="s">
        <v>137</v>
      </c>
      <c r="F167" s="43">
        <v>200</v>
      </c>
      <c r="G167" s="43">
        <v>6.8</v>
      </c>
      <c r="H167" s="43">
        <v>4.5999999999999996</v>
      </c>
      <c r="I167" s="43">
        <v>14.4</v>
      </c>
      <c r="J167" s="43">
        <v>125.9</v>
      </c>
      <c r="K167" s="44" t="s">
        <v>138</v>
      </c>
      <c r="L167" s="43">
        <v>21.88</v>
      </c>
    </row>
    <row r="168" spans="1:12" ht="14.4" x14ac:dyDescent="0.3">
      <c r="A168" s="23"/>
      <c r="B168" s="15"/>
      <c r="C168" s="11"/>
      <c r="D168" s="7" t="s">
        <v>28</v>
      </c>
      <c r="E168" s="42" t="s">
        <v>141</v>
      </c>
      <c r="F168" s="43">
        <v>100</v>
      </c>
      <c r="G168" s="43">
        <v>16.7</v>
      </c>
      <c r="H168" s="43">
        <v>15.9</v>
      </c>
      <c r="I168" s="43">
        <v>6.7</v>
      </c>
      <c r="J168" s="43">
        <v>236.5</v>
      </c>
      <c r="K168" s="44" t="s">
        <v>142</v>
      </c>
      <c r="L168" s="43">
        <v>29.17</v>
      </c>
    </row>
    <row r="169" spans="1:12" ht="14.4" x14ac:dyDescent="0.3">
      <c r="A169" s="23"/>
      <c r="B169" s="15"/>
      <c r="C169" s="11"/>
      <c r="D169" s="7" t="s">
        <v>29</v>
      </c>
      <c r="E169" s="42" t="s">
        <v>139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140</v>
      </c>
      <c r="L169" s="43">
        <v>10.75</v>
      </c>
    </row>
    <row r="170" spans="1:12" ht="14.4" x14ac:dyDescent="0.3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0.5</v>
      </c>
      <c r="H170" s="43">
        <v>0.2</v>
      </c>
      <c r="I170" s="43">
        <v>19.399999999999999</v>
      </c>
      <c r="J170" s="43">
        <v>81.3</v>
      </c>
      <c r="K170" s="44" t="s">
        <v>57</v>
      </c>
      <c r="L170" s="43">
        <v>6.79</v>
      </c>
    </row>
    <row r="171" spans="1:12" ht="14.4" x14ac:dyDescent="0.3">
      <c r="A171" s="23"/>
      <c r="B171" s="15"/>
      <c r="C171" s="11"/>
      <c r="D171" s="7" t="s">
        <v>31</v>
      </c>
      <c r="E171" s="42" t="s">
        <v>58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47</v>
      </c>
      <c r="L171" s="43">
        <v>4.8</v>
      </c>
    </row>
    <row r="172" spans="1:12" ht="14.4" x14ac:dyDescent="0.3">
      <c r="A172" s="23"/>
      <c r="B172" s="15"/>
      <c r="C172" s="11"/>
      <c r="D172" s="7" t="s">
        <v>32</v>
      </c>
      <c r="E172" s="42" t="s">
        <v>59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47</v>
      </c>
      <c r="L172" s="43">
        <v>2.52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34.6</v>
      </c>
      <c r="H175" s="19">
        <f t="shared" si="80"/>
        <v>27</v>
      </c>
      <c r="I175" s="19">
        <f t="shared" si="80"/>
        <v>105</v>
      </c>
      <c r="J175" s="19">
        <f t="shared" si="80"/>
        <v>800.1</v>
      </c>
      <c r="K175" s="25"/>
      <c r="L175" s="19">
        <f t="shared" ref="L175" si="81">SUM(L166:L174)</f>
        <v>78.61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1245</v>
      </c>
      <c r="G176" s="32">
        <f t="shared" ref="G176" si="82">G165+G175</f>
        <v>70.06</v>
      </c>
      <c r="H176" s="32">
        <f t="shared" ref="H176" si="83">H165+H175</f>
        <v>38.47</v>
      </c>
      <c r="I176" s="32">
        <f t="shared" ref="I176" si="84">I165+I175</f>
        <v>179.55</v>
      </c>
      <c r="J176" s="32">
        <f t="shared" ref="J176:L176" si="85">J165+J175</f>
        <v>1342.8000000000002</v>
      </c>
      <c r="K176" s="32"/>
      <c r="L176" s="32">
        <f t="shared" si="85"/>
        <v>149.26999999999998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41" t="s">
        <v>61</v>
      </c>
      <c r="L177" s="40">
        <v>28.85</v>
      </c>
    </row>
    <row r="178" spans="1:12" ht="14.4" x14ac:dyDescent="0.3">
      <c r="A178" s="23"/>
      <c r="B178" s="15"/>
      <c r="C178" s="11"/>
      <c r="D178" s="6"/>
      <c r="E178" s="42" t="s">
        <v>99</v>
      </c>
      <c r="F178" s="43">
        <v>30</v>
      </c>
      <c r="G178" s="43">
        <v>0.9</v>
      </c>
      <c r="H178" s="43">
        <v>0.1</v>
      </c>
      <c r="I178" s="43">
        <v>1.8</v>
      </c>
      <c r="J178" s="43">
        <v>11.1</v>
      </c>
      <c r="K178" s="44" t="s">
        <v>100</v>
      </c>
      <c r="L178" s="43">
        <v>5.01</v>
      </c>
    </row>
    <row r="179" spans="1:12" ht="14.4" x14ac:dyDescent="0.3">
      <c r="A179" s="23"/>
      <c r="B179" s="15"/>
      <c r="C179" s="11"/>
      <c r="D179" s="7" t="s">
        <v>22</v>
      </c>
      <c r="E179" s="42" t="s">
        <v>102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79</v>
      </c>
      <c r="L179" s="43">
        <v>10.199999999999999</v>
      </c>
    </row>
    <row r="180" spans="1:12" ht="14.4" x14ac:dyDescent="0.3">
      <c r="A180" s="23"/>
      <c r="B180" s="15"/>
      <c r="C180" s="11"/>
      <c r="D180" s="7" t="s">
        <v>23</v>
      </c>
      <c r="E180" s="42" t="s">
        <v>58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47</v>
      </c>
      <c r="L180" s="43">
        <v>3.6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59</v>
      </c>
      <c r="F182" s="43">
        <v>30</v>
      </c>
      <c r="G182" s="43">
        <v>2</v>
      </c>
      <c r="H182" s="43">
        <v>0.4</v>
      </c>
      <c r="I182" s="43">
        <v>10</v>
      </c>
      <c r="J182" s="43">
        <v>51.2</v>
      </c>
      <c r="K182" s="44" t="s">
        <v>47</v>
      </c>
      <c r="L182" s="43">
        <v>2.52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455</v>
      </c>
      <c r="G184" s="19">
        <f t="shared" ref="G184:J184" si="86">SUM(G177:G183)</f>
        <v>20.599999999999998</v>
      </c>
      <c r="H184" s="19">
        <f t="shared" si="86"/>
        <v>20</v>
      </c>
      <c r="I184" s="19">
        <f t="shared" si="86"/>
        <v>45.7</v>
      </c>
      <c r="J184" s="19">
        <f t="shared" si="86"/>
        <v>444.2</v>
      </c>
      <c r="K184" s="25"/>
      <c r="L184" s="19">
        <f t="shared" ref="L184" si="87">SUM(L177:L183)</f>
        <v>50.180000000000007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48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49</v>
      </c>
      <c r="L185" s="43">
        <v>15</v>
      </c>
    </row>
    <row r="186" spans="1:12" ht="14.4" x14ac:dyDescent="0.3">
      <c r="A186" s="23"/>
      <c r="B186" s="15"/>
      <c r="C186" s="11"/>
      <c r="D186" s="7" t="s">
        <v>27</v>
      </c>
      <c r="E186" s="42" t="s">
        <v>143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44" t="s">
        <v>118</v>
      </c>
      <c r="L186" s="43">
        <v>16.5</v>
      </c>
    </row>
    <row r="187" spans="1:12" ht="14.4" x14ac:dyDescent="0.3">
      <c r="A187" s="23"/>
      <c r="B187" s="15"/>
      <c r="C187" s="11"/>
      <c r="D187" s="7" t="s">
        <v>28</v>
      </c>
      <c r="E187" s="42" t="s">
        <v>144</v>
      </c>
      <c r="F187" s="43">
        <v>80</v>
      </c>
      <c r="G187" s="43">
        <v>10.9</v>
      </c>
      <c r="H187" s="43">
        <v>9.6999999999999993</v>
      </c>
      <c r="I187" s="43">
        <v>5.4</v>
      </c>
      <c r="J187" s="43">
        <v>152.9</v>
      </c>
      <c r="K187" s="44" t="s">
        <v>145</v>
      </c>
      <c r="L187" s="43">
        <v>36.840000000000003</v>
      </c>
    </row>
    <row r="188" spans="1:12" ht="14.4" x14ac:dyDescent="0.3">
      <c r="A188" s="23"/>
      <c r="B188" s="15"/>
      <c r="C188" s="11"/>
      <c r="D188" s="7" t="s">
        <v>29</v>
      </c>
      <c r="E188" s="42" t="s">
        <v>111</v>
      </c>
      <c r="F188" s="43">
        <v>150</v>
      </c>
      <c r="G188" s="43">
        <v>5.36</v>
      </c>
      <c r="H188" s="43">
        <v>4.9000000000000004</v>
      </c>
      <c r="I188" s="43">
        <v>32.799999999999997</v>
      </c>
      <c r="J188" s="43">
        <v>196.8</v>
      </c>
      <c r="K188" s="44" t="s">
        <v>112</v>
      </c>
      <c r="L188" s="43">
        <v>7.55</v>
      </c>
    </row>
    <row r="189" spans="1:12" ht="14.4" x14ac:dyDescent="0.3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0.3</v>
      </c>
      <c r="H189" s="43">
        <v>0.1</v>
      </c>
      <c r="I189" s="43">
        <v>8.4</v>
      </c>
      <c r="J189" s="43">
        <v>35.5</v>
      </c>
      <c r="K189" s="44" t="s">
        <v>114</v>
      </c>
      <c r="L189" s="43">
        <v>5.37</v>
      </c>
    </row>
    <row r="190" spans="1:12" ht="14.4" x14ac:dyDescent="0.3">
      <c r="A190" s="23"/>
      <c r="B190" s="15"/>
      <c r="C190" s="11"/>
      <c r="D190" s="7" t="s">
        <v>31</v>
      </c>
      <c r="E190" s="42" t="s">
        <v>58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47</v>
      </c>
      <c r="L190" s="43">
        <v>4.8</v>
      </c>
    </row>
    <row r="191" spans="1:12" ht="14.4" x14ac:dyDescent="0.3">
      <c r="A191" s="23"/>
      <c r="B191" s="15"/>
      <c r="C191" s="11"/>
      <c r="D191" s="7" t="s">
        <v>32</v>
      </c>
      <c r="E191" s="42" t="s">
        <v>59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47</v>
      </c>
      <c r="L191" s="43">
        <v>2.52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28.659999999999997</v>
      </c>
      <c r="H194" s="19">
        <f t="shared" si="88"/>
        <v>21.5</v>
      </c>
      <c r="I194" s="19">
        <f t="shared" si="88"/>
        <v>102</v>
      </c>
      <c r="J194" s="19">
        <f t="shared" si="88"/>
        <v>715.30000000000007</v>
      </c>
      <c r="K194" s="25"/>
      <c r="L194" s="19">
        <f t="shared" ref="L194" si="89">SUM(L185:L193)</f>
        <v>88.58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1235</v>
      </c>
      <c r="G195" s="32">
        <f t="shared" ref="G195" si="90">G184+G194</f>
        <v>49.259999999999991</v>
      </c>
      <c r="H195" s="32">
        <f t="shared" ref="H195" si="91">H184+H194</f>
        <v>41.5</v>
      </c>
      <c r="I195" s="32">
        <f t="shared" ref="I195" si="92">I184+I194</f>
        <v>147.69999999999999</v>
      </c>
      <c r="J195" s="32">
        <f t="shared" ref="J195:L195" si="93">J184+J194</f>
        <v>1159.5</v>
      </c>
      <c r="K195" s="32"/>
      <c r="L195" s="32">
        <f t="shared" si="93"/>
        <v>138.76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54.823</v>
      </c>
      <c r="H196" s="34">
        <f t="shared" si="94"/>
        <v>42.013999999999996</v>
      </c>
      <c r="I196" s="34">
        <f t="shared" si="94"/>
        <v>167.19400000000002</v>
      </c>
      <c r="J196" s="34">
        <f t="shared" si="94"/>
        <v>1256.934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136.15899999999999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Васильевна</cp:lastModifiedBy>
  <cp:lastPrinted>2022-11-01T06:34:13Z</cp:lastPrinted>
  <dcterms:created xsi:type="dcterms:W3CDTF">2022-05-16T14:23:56Z</dcterms:created>
  <dcterms:modified xsi:type="dcterms:W3CDTF">2023-11-08T10:55:01Z</dcterms:modified>
</cp:coreProperties>
</file>